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J24" s="1"/>
  <c r="I13"/>
  <c r="H13"/>
  <c r="G13"/>
  <c r="F13"/>
  <c r="F24" s="1"/>
  <c r="J138" l="1"/>
  <c r="H24"/>
  <c r="G24"/>
  <c r="L195"/>
  <c r="L176"/>
  <c r="L100"/>
  <c r="L81"/>
  <c r="L62"/>
  <c r="L43"/>
  <c r="J195"/>
  <c r="F195"/>
  <c r="H195"/>
  <c r="G195"/>
  <c r="I195"/>
  <c r="J176"/>
  <c r="F176"/>
  <c r="G176"/>
  <c r="L138"/>
  <c r="L119"/>
  <c r="L24"/>
  <c r="L157"/>
  <c r="J157"/>
  <c r="G157"/>
  <c r="F138"/>
  <c r="G138"/>
  <c r="J119"/>
  <c r="F119"/>
  <c r="G119"/>
  <c r="J100"/>
  <c r="G100"/>
  <c r="F100"/>
  <c r="I176"/>
  <c r="H176"/>
  <c r="I157"/>
  <c r="H157"/>
  <c r="H138"/>
  <c r="I138"/>
  <c r="I119"/>
  <c r="H119"/>
  <c r="I100"/>
  <c r="H100"/>
  <c r="G81"/>
  <c r="I81"/>
  <c r="H81"/>
  <c r="G62"/>
  <c r="H62"/>
  <c r="I62"/>
  <c r="J62"/>
  <c r="H43"/>
  <c r="J43"/>
  <c r="I43"/>
  <c r="G43"/>
  <c r="F43"/>
  <c r="I24"/>
  <c r="L196" l="1"/>
  <c r="F196"/>
  <c r="H196"/>
  <c r="G196"/>
  <c r="I196"/>
  <c r="J196"/>
</calcChain>
</file>

<file path=xl/sharedStrings.xml><?xml version="1.0" encoding="utf-8"?>
<sst xmlns="http://schemas.openxmlformats.org/spreadsheetml/2006/main" count="314" uniqueCount="94">
  <si>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</si>
  <si>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</si>
  <si>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</si>
  <si>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</si>
  <si>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</si>
  <si>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</si>
  <si>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</si>
  <si>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</si>
  <si>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</si>
  <si>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</si>
  <si>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</si>
  <si>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</si>
  <si>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</si>
  <si>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</si>
  <si>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</si>
  <si>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</si>
  <si>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</si>
  <si>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</si>
  <si>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</si>
  <si>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</si>
  <si>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</si>
  <si>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</si>
  <si>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</si>
  <si>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</si>
  <si>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</si>
  <si>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</si>
  <si>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</si>
  <si>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</si>
  <si>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</si>
  <si>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</si>
  <si>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</si>
  <si>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</si>
  <si>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</si>
  <si>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</si>
  <si>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</si>
  <si>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</si>
  <si>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</si>
  <si>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</si>
  <si>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</si>
  <si>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</t>
  </si>
  <si>
    <t>Какао на молоке</t>
  </si>
  <si>
    <t>Яблоко</t>
  </si>
  <si>
    <t>Яйцо вареное</t>
  </si>
  <si>
    <t>Салат из свёклы</t>
  </si>
  <si>
    <t>Суп картофельный с рыбными консервами</t>
  </si>
  <si>
    <t>Каша рассыпчатая (гречка)</t>
  </si>
  <si>
    <t>Компот из сухофруктов + вит. С</t>
  </si>
  <si>
    <t xml:space="preserve">Хлеб пшеничный </t>
  </si>
  <si>
    <t>Хлеб ржаной</t>
  </si>
  <si>
    <t>Суп молочный с макаронными изделиями</t>
  </si>
  <si>
    <t>Чай с сахаром и лимоном</t>
  </si>
  <si>
    <t>Салат витаминный</t>
  </si>
  <si>
    <t>Щи из б/к капусты</t>
  </si>
  <si>
    <t>Котлеты рыбные</t>
  </si>
  <si>
    <t>Картофельное пюре</t>
  </si>
  <si>
    <t xml:space="preserve">Сок фруктовый + вит. С </t>
  </si>
  <si>
    <t>Хлеб пшеничный</t>
  </si>
  <si>
    <t>Каша пшенная молочная</t>
  </si>
  <si>
    <t>Суп картофельный с горохом</t>
  </si>
  <si>
    <t>Гуляш мясной</t>
  </si>
  <si>
    <t>Макаронные изделия отварные</t>
  </si>
  <si>
    <t>Каша манная молочная</t>
  </si>
  <si>
    <t>Помидор</t>
  </si>
  <si>
    <t>Борщ из свежей капусты</t>
  </si>
  <si>
    <t>Жаркое по-домашнему</t>
  </si>
  <si>
    <t>Запеканка из творога с молоком сгущенным</t>
  </si>
  <si>
    <t>Винегрет овощной</t>
  </si>
  <si>
    <t>Суп из овощей</t>
  </si>
  <si>
    <t>Уха "Ростовская"</t>
  </si>
  <si>
    <t>Икра из кабачков консервированная</t>
  </si>
  <si>
    <t>Шницель куриный</t>
  </si>
  <si>
    <t>Фруктовый салат</t>
  </si>
  <si>
    <t>Цыплята тушеные в соусе</t>
  </si>
  <si>
    <t>Плов из птицы</t>
  </si>
  <si>
    <t>Кофейный напиток</t>
  </si>
  <si>
    <t>Суп картофельный с макаронными изделиями</t>
  </si>
  <si>
    <t>Салат из свежих огурцов</t>
  </si>
  <si>
    <t>Суп Крестьянский</t>
  </si>
  <si>
    <t>Рыба припущенная с овощами</t>
  </si>
  <si>
    <t>Директор школы</t>
  </si>
  <si>
    <t>Шестакова А.В.</t>
  </si>
  <si>
    <t>МБОУ "Уголковская ООШ"</t>
  </si>
  <si>
    <t>Салат из свежих помидоров</t>
  </si>
  <si>
    <t>Салат из огурцов и помидоров</t>
  </si>
  <si>
    <t>Салат из кукурузы</t>
  </si>
  <si>
    <t>Сырники из творога со сметаной</t>
  </si>
  <si>
    <t>Салат из зелёного горошка</t>
  </si>
  <si>
    <t>Сок фруктовый + вит. С</t>
  </si>
  <si>
    <t>Кисель п/ягодный + вит. С</t>
  </si>
  <si>
    <t>Рассольник Петербургский</t>
  </si>
  <si>
    <t>Бутерброд с сыром</t>
  </si>
  <si>
    <t>Бутерброд с маслом</t>
  </si>
  <si>
    <t>Салат из б/к капусты</t>
  </si>
  <si>
    <t>Салат из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</si>
</sst>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81</v>
      </c>
      <c r="D1" s="55"/>
      <c r="E1" s="55"/>
      <c r="F1" s="12" t="s">
        <v>16</v>
      </c>
      <c r="G1" s="2" t="s">
        <v>17</v>
      </c>
      <c r="H1" s="56" t="s">
        <v>79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80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3</v>
      </c>
      <c r="H6" s="40">
        <v>9</v>
      </c>
      <c r="I6" s="40">
        <v>21</v>
      </c>
      <c r="J6" s="40">
        <v>197</v>
      </c>
      <c r="K6" s="41">
        <v>168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</v>
      </c>
      <c r="H8" s="43">
        <v>4</v>
      </c>
      <c r="I8" s="43">
        <v>25</v>
      </c>
      <c r="J8" s="43">
        <v>145</v>
      </c>
      <c r="K8" s="44">
        <v>959</v>
      </c>
      <c r="L8" s="43"/>
    </row>
    <row r="9" spans="1:12" ht="15">
      <c r="A9" s="23"/>
      <c r="B9" s="15"/>
      <c r="C9" s="11"/>
      <c r="D9" s="7" t="s">
        <v>23</v>
      </c>
      <c r="E9" s="42" t="s">
        <v>56</v>
      </c>
      <c r="F9" s="43">
        <v>50</v>
      </c>
      <c r="G9" s="43">
        <v>4</v>
      </c>
      <c r="H9" s="43">
        <v>0</v>
      </c>
      <c r="I9" s="43">
        <v>25</v>
      </c>
      <c r="J9" s="43">
        <v>113</v>
      </c>
      <c r="K9" s="44">
        <v>3</v>
      </c>
      <c r="L9" s="43"/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/>
      <c r="L10" s="43"/>
    </row>
    <row r="11" spans="1:12" ht="15">
      <c r="A11" s="23"/>
      <c r="B11" s="15"/>
      <c r="C11" s="11"/>
      <c r="D11" s="6" t="s">
        <v>26</v>
      </c>
      <c r="E11" s="42" t="s">
        <v>42</v>
      </c>
      <c r="F11" s="43">
        <v>60</v>
      </c>
      <c r="G11" s="43">
        <v>4</v>
      </c>
      <c r="H11" s="43">
        <v>4</v>
      </c>
      <c r="I11" s="43">
        <v>0</v>
      </c>
      <c r="J11" s="43">
        <v>50</v>
      </c>
      <c r="K11" s="44">
        <v>424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70.180000000000007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15</v>
      </c>
      <c r="H13" s="19">
        <f t="shared" si="0"/>
        <v>17</v>
      </c>
      <c r="I13" s="19">
        <f t="shared" si="0"/>
        <v>81</v>
      </c>
      <c r="J13" s="19">
        <f t="shared" si="0"/>
        <v>552</v>
      </c>
      <c r="K13" s="25"/>
      <c r="L13" s="19">
        <f t="shared" ref="L13" si="1">SUM(L6:L12)</f>
        <v>70.180000000000007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83</v>
      </c>
      <c r="F14" s="43">
        <v>60</v>
      </c>
      <c r="G14" s="43">
        <v>1</v>
      </c>
      <c r="H14" s="43">
        <v>4</v>
      </c>
      <c r="I14" s="43">
        <v>5</v>
      </c>
      <c r="J14" s="43">
        <v>56</v>
      </c>
      <c r="K14" s="44">
        <v>38</v>
      </c>
      <c r="L14" s="43"/>
    </row>
    <row r="15" spans="1:12" ht="15">
      <c r="A15" s="23"/>
      <c r="B15" s="15"/>
      <c r="C15" s="11"/>
      <c r="D15" s="7" t="s">
        <v>27</v>
      </c>
      <c r="E15" s="51" t="s">
        <v>52</v>
      </c>
      <c r="F15" s="43">
        <v>200</v>
      </c>
      <c r="G15" s="43">
        <v>1</v>
      </c>
      <c r="H15" s="43">
        <v>4</v>
      </c>
      <c r="I15" s="43">
        <v>7</v>
      </c>
      <c r="J15" s="43">
        <v>68</v>
      </c>
      <c r="K15" s="44">
        <v>187</v>
      </c>
      <c r="L15" s="43"/>
    </row>
    <row r="16" spans="1:12" ht="15">
      <c r="A16" s="23"/>
      <c r="B16" s="15"/>
      <c r="C16" s="11"/>
      <c r="D16" s="7" t="s">
        <v>28</v>
      </c>
      <c r="E16" s="42" t="s">
        <v>72</v>
      </c>
      <c r="F16" s="43">
        <v>165</v>
      </c>
      <c r="G16" s="43">
        <v>18</v>
      </c>
      <c r="H16" s="43">
        <v>15</v>
      </c>
      <c r="I16" s="43">
        <v>5</v>
      </c>
      <c r="J16" s="43">
        <v>221</v>
      </c>
      <c r="K16" s="44">
        <v>104</v>
      </c>
      <c r="L16" s="43"/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8</v>
      </c>
      <c r="H17" s="43">
        <v>6</v>
      </c>
      <c r="I17" s="43">
        <v>36</v>
      </c>
      <c r="J17" s="43">
        <v>230</v>
      </c>
      <c r="K17" s="44">
        <v>679</v>
      </c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</v>
      </c>
      <c r="H18" s="43">
        <v>0</v>
      </c>
      <c r="I18" s="43">
        <v>25</v>
      </c>
      <c r="J18" s="43">
        <v>94</v>
      </c>
      <c r="K18" s="44">
        <v>868</v>
      </c>
      <c r="L18" s="43"/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50</v>
      </c>
      <c r="G19" s="43">
        <v>4</v>
      </c>
      <c r="H19" s="43">
        <v>0</v>
      </c>
      <c r="I19" s="43">
        <v>25</v>
      </c>
      <c r="J19" s="43">
        <v>113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50</v>
      </c>
      <c r="G20" s="43">
        <v>3</v>
      </c>
      <c r="H20" s="43">
        <v>1</v>
      </c>
      <c r="I20" s="43">
        <v>17</v>
      </c>
      <c r="J20" s="43">
        <v>85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86.74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875</v>
      </c>
      <c r="G23" s="19">
        <f t="shared" ref="G23:J23" si="2">SUM(G14:G22)</f>
        <v>35</v>
      </c>
      <c r="H23" s="19">
        <f t="shared" si="2"/>
        <v>30</v>
      </c>
      <c r="I23" s="19">
        <f t="shared" si="2"/>
        <v>120</v>
      </c>
      <c r="J23" s="19">
        <f t="shared" si="2"/>
        <v>867</v>
      </c>
      <c r="K23" s="25"/>
      <c r="L23" s="19">
        <f t="shared" ref="L23" si="3">SUM(L14:L22)</f>
        <v>86.74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1485</v>
      </c>
      <c r="G24" s="32">
        <f t="shared" ref="G24:J24" si="4">G13+G23</f>
        <v>50</v>
      </c>
      <c r="H24" s="32">
        <f t="shared" si="4"/>
        <v>47</v>
      </c>
      <c r="I24" s="32">
        <f t="shared" si="4"/>
        <v>201</v>
      </c>
      <c r="J24" s="32">
        <f t="shared" si="4"/>
        <v>1419</v>
      </c>
      <c r="K24" s="32"/>
      <c r="L24" s="32">
        <f t="shared" ref="L24" si="5">L13+L23</f>
        <v>156.92000000000002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6</v>
      </c>
      <c r="H25" s="40">
        <v>5</v>
      </c>
      <c r="I25" s="40">
        <v>19</v>
      </c>
      <c r="J25" s="40">
        <v>145</v>
      </c>
      <c r="K25" s="41">
        <v>469</v>
      </c>
      <c r="L25" s="40"/>
    </row>
    <row r="26" spans="1:12" ht="15">
      <c r="A26" s="14"/>
      <c r="B26" s="15"/>
      <c r="C26" s="11"/>
      <c r="D26" s="6"/>
      <c r="E26" s="42" t="s">
        <v>90</v>
      </c>
      <c r="F26" s="43">
        <v>50</v>
      </c>
      <c r="G26" s="43">
        <v>14</v>
      </c>
      <c r="H26" s="43">
        <v>13</v>
      </c>
      <c r="I26" s="43">
        <v>25</v>
      </c>
      <c r="J26" s="43">
        <v>395</v>
      </c>
      <c r="K26" s="44">
        <v>3</v>
      </c>
      <c r="L26" s="43"/>
    </row>
    <row r="27" spans="1:12" ht="15">
      <c r="A27" s="14"/>
      <c r="B27" s="15"/>
      <c r="C27" s="11"/>
      <c r="D27" s="7" t="s">
        <v>22</v>
      </c>
      <c r="E27" s="51" t="s">
        <v>74</v>
      </c>
      <c r="F27" s="43">
        <v>200</v>
      </c>
      <c r="G27" s="43">
        <v>2</v>
      </c>
      <c r="H27" s="43">
        <v>1</v>
      </c>
      <c r="I27" s="43">
        <v>23</v>
      </c>
      <c r="J27" s="43">
        <v>105</v>
      </c>
      <c r="K27" s="44">
        <v>951</v>
      </c>
      <c r="L27" s="43"/>
    </row>
    <row r="28" spans="1:12" ht="15">
      <c r="A28" s="14"/>
      <c r="B28" s="15"/>
      <c r="C28" s="11"/>
      <c r="D28" s="7" t="s">
        <v>23</v>
      </c>
      <c r="E28" s="42" t="s">
        <v>56</v>
      </c>
      <c r="F28" s="43">
        <v>50</v>
      </c>
      <c r="G28" s="43">
        <v>4</v>
      </c>
      <c r="H28" s="43">
        <v>0</v>
      </c>
      <c r="I28" s="43">
        <v>25</v>
      </c>
      <c r="J28" s="43">
        <v>113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51" t="s">
        <v>84</v>
      </c>
      <c r="F30" s="43">
        <v>60</v>
      </c>
      <c r="G30" s="43">
        <v>1</v>
      </c>
      <c r="H30" s="43">
        <v>4</v>
      </c>
      <c r="I30" s="43">
        <v>5</v>
      </c>
      <c r="J30" s="43">
        <v>60</v>
      </c>
      <c r="K30" s="44">
        <v>12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70.180000000000007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>SUM(G25:G31)</f>
        <v>27</v>
      </c>
      <c r="H32" s="19">
        <f>SUM(H25:H31)</f>
        <v>23</v>
      </c>
      <c r="I32" s="19">
        <f>SUM(I25:I31)</f>
        <v>97</v>
      </c>
      <c r="J32" s="19">
        <f>SUM(J25:J31)</f>
        <v>818</v>
      </c>
      <c r="K32" s="25"/>
      <c r="L32" s="19">
        <f t="shared" ref="L32" si="6">SUM(L25:L31)</f>
        <v>70.180000000000007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1</v>
      </c>
      <c r="H33" s="43">
        <v>4</v>
      </c>
      <c r="I33" s="43">
        <v>9</v>
      </c>
      <c r="J33" s="43">
        <v>52</v>
      </c>
      <c r="K33" s="44">
        <v>25</v>
      </c>
      <c r="L33" s="43"/>
    </row>
    <row r="34" spans="1:12" ht="1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4</v>
      </c>
      <c r="H34" s="43">
        <v>4</v>
      </c>
      <c r="I34" s="43">
        <v>13</v>
      </c>
      <c r="J34" s="43">
        <v>108</v>
      </c>
      <c r="K34" s="44">
        <v>206</v>
      </c>
      <c r="L34" s="43"/>
    </row>
    <row r="35" spans="1:12" ht="15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12</v>
      </c>
      <c r="H35" s="43">
        <v>4</v>
      </c>
      <c r="I35" s="43">
        <v>9</v>
      </c>
      <c r="J35" s="43">
        <v>120</v>
      </c>
      <c r="K35" s="44">
        <v>511</v>
      </c>
      <c r="L35" s="43"/>
    </row>
    <row r="36" spans="1:12" ht="1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</v>
      </c>
      <c r="H36" s="43">
        <v>5</v>
      </c>
      <c r="I36" s="43">
        <v>20</v>
      </c>
      <c r="J36" s="43">
        <v>137</v>
      </c>
      <c r="K36" s="44">
        <v>694</v>
      </c>
      <c r="L36" s="43"/>
    </row>
    <row r="37" spans="1:12" ht="1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1</v>
      </c>
      <c r="H37" s="43">
        <v>0</v>
      </c>
      <c r="I37" s="43">
        <v>20</v>
      </c>
      <c r="J37" s="43">
        <v>92</v>
      </c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56</v>
      </c>
      <c r="F38" s="43">
        <v>50</v>
      </c>
      <c r="G38" s="43">
        <v>4</v>
      </c>
      <c r="H38" s="43">
        <v>0</v>
      </c>
      <c r="I38" s="43">
        <v>25</v>
      </c>
      <c r="J38" s="43">
        <v>113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50</v>
      </c>
      <c r="G39" s="43">
        <v>3</v>
      </c>
      <c r="H39" s="43">
        <v>1</v>
      </c>
      <c r="I39" s="43">
        <v>17</v>
      </c>
      <c r="J39" s="43">
        <v>85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86.74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7">SUM(G33:G41)</f>
        <v>28</v>
      </c>
      <c r="H42" s="19">
        <f t="shared" ref="H42" si="8">SUM(H33:H41)</f>
        <v>18</v>
      </c>
      <c r="I42" s="19">
        <f t="shared" ref="I42" si="9">SUM(I33:I41)</f>
        <v>113</v>
      </c>
      <c r="J42" s="19">
        <f t="shared" ref="J42:L42" si="10">SUM(J33:J41)</f>
        <v>707</v>
      </c>
      <c r="K42" s="25"/>
      <c r="L42" s="19">
        <f t="shared" si="10"/>
        <v>86.74</v>
      </c>
    </row>
    <row r="43" spans="1:12" ht="15.75" customHeight="1" thickBo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1360</v>
      </c>
      <c r="G43" s="32">
        <f t="shared" ref="G43" si="11">G32+G42</f>
        <v>55</v>
      </c>
      <c r="H43" s="32">
        <f t="shared" ref="H43" si="12">H32+H42</f>
        <v>41</v>
      </c>
      <c r="I43" s="32">
        <f t="shared" ref="I43" si="13">I32+I42</f>
        <v>210</v>
      </c>
      <c r="J43" s="32">
        <f t="shared" ref="J43:L43" si="14">J32+J42</f>
        <v>1525</v>
      </c>
      <c r="K43" s="32"/>
      <c r="L43" s="32">
        <f t="shared" si="14"/>
        <v>156.92000000000002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210</v>
      </c>
      <c r="G44" s="40">
        <v>6</v>
      </c>
      <c r="H44" s="40">
        <v>5</v>
      </c>
      <c r="I44" s="40">
        <v>33</v>
      </c>
      <c r="J44" s="40">
        <v>203</v>
      </c>
      <c r="K44" s="41">
        <v>168</v>
      </c>
      <c r="L44" s="40"/>
    </row>
    <row r="45" spans="1:12" ht="15">
      <c r="A45" s="23"/>
      <c r="B45" s="15"/>
      <c r="C45" s="11"/>
      <c r="D45" s="6"/>
      <c r="E45" s="42" t="s">
        <v>91</v>
      </c>
      <c r="F45" s="43">
        <v>50</v>
      </c>
      <c r="G45" s="43">
        <v>4</v>
      </c>
      <c r="H45" s="43">
        <v>9</v>
      </c>
      <c r="I45" s="43">
        <v>25</v>
      </c>
      <c r="J45" s="43">
        <v>188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4</v>
      </c>
      <c r="H46" s="43">
        <v>0</v>
      </c>
      <c r="I46" s="43">
        <v>13</v>
      </c>
      <c r="J46" s="43">
        <v>46</v>
      </c>
      <c r="K46" s="44">
        <v>943</v>
      </c>
      <c r="L46" s="43"/>
    </row>
    <row r="47" spans="1:12" ht="15">
      <c r="A47" s="23"/>
      <c r="B47" s="15"/>
      <c r="C47" s="11"/>
      <c r="D47" s="7" t="s">
        <v>23</v>
      </c>
      <c r="E47" s="42" t="s">
        <v>56</v>
      </c>
      <c r="F47" s="43">
        <v>50</v>
      </c>
      <c r="G47" s="43">
        <v>4</v>
      </c>
      <c r="H47" s="43">
        <v>0</v>
      </c>
      <c r="I47" s="43">
        <v>25</v>
      </c>
      <c r="J47" s="43">
        <v>113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51" t="s">
        <v>71</v>
      </c>
      <c r="F49" s="43">
        <v>60</v>
      </c>
      <c r="G49" s="43">
        <v>1</v>
      </c>
      <c r="H49" s="43">
        <v>4</v>
      </c>
      <c r="I49" s="43">
        <v>2</v>
      </c>
      <c r="J49" s="43">
        <v>44</v>
      </c>
      <c r="K49" s="44">
        <v>15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70.180000000000007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5">SUM(G44:G50)</f>
        <v>19</v>
      </c>
      <c r="H51" s="19">
        <f t="shared" ref="H51" si="16">SUM(H44:H50)</f>
        <v>18</v>
      </c>
      <c r="I51" s="19">
        <f t="shared" ref="I51" si="17">SUM(I44:I50)</f>
        <v>98</v>
      </c>
      <c r="J51" s="19">
        <f t="shared" ref="J51:L51" si="18">SUM(J44:J50)</f>
        <v>594</v>
      </c>
      <c r="K51" s="25"/>
      <c r="L51" s="19">
        <f t="shared" si="18"/>
        <v>70.180000000000007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43</v>
      </c>
      <c r="F52" s="43">
        <v>60</v>
      </c>
      <c r="G52" s="43">
        <v>1</v>
      </c>
      <c r="H52" s="43">
        <v>3</v>
      </c>
      <c r="I52" s="43">
        <v>5</v>
      </c>
      <c r="J52" s="43">
        <v>56</v>
      </c>
      <c r="K52" s="44">
        <v>33</v>
      </c>
      <c r="L52" s="43"/>
    </row>
    <row r="53" spans="1:12" ht="15">
      <c r="A53" s="23"/>
      <c r="B53" s="15"/>
      <c r="C53" s="11"/>
      <c r="D53" s="7" t="s">
        <v>27</v>
      </c>
      <c r="E53" s="42" t="s">
        <v>44</v>
      </c>
      <c r="F53" s="43">
        <v>200</v>
      </c>
      <c r="G53" s="43">
        <v>7</v>
      </c>
      <c r="H53" s="43">
        <v>7</v>
      </c>
      <c r="I53" s="43">
        <v>11</v>
      </c>
      <c r="J53" s="43">
        <v>134</v>
      </c>
      <c r="K53" s="44">
        <v>87</v>
      </c>
      <c r="L53" s="43"/>
    </row>
    <row r="54" spans="1:12" ht="15">
      <c r="A54" s="23"/>
      <c r="B54" s="15"/>
      <c r="C54" s="11"/>
      <c r="D54" s="7" t="s">
        <v>28</v>
      </c>
      <c r="E54" s="42" t="s">
        <v>59</v>
      </c>
      <c r="F54" s="43">
        <v>165</v>
      </c>
      <c r="G54" s="43">
        <v>20</v>
      </c>
      <c r="H54" s="43">
        <v>18</v>
      </c>
      <c r="I54" s="43">
        <v>5</v>
      </c>
      <c r="J54" s="43">
        <v>168</v>
      </c>
      <c r="K54" s="44">
        <v>591</v>
      </c>
      <c r="L54" s="43"/>
    </row>
    <row r="55" spans="1:12" ht="1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6</v>
      </c>
      <c r="H55" s="43">
        <v>5</v>
      </c>
      <c r="I55" s="43">
        <v>26</v>
      </c>
      <c r="J55" s="43">
        <v>168</v>
      </c>
      <c r="K55" s="44">
        <v>688</v>
      </c>
      <c r="L55" s="43"/>
    </row>
    <row r="56" spans="1:12" ht="1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0</v>
      </c>
      <c r="H56" s="43">
        <v>0</v>
      </c>
      <c r="I56" s="43">
        <v>25</v>
      </c>
      <c r="J56" s="43">
        <v>94</v>
      </c>
      <c r="K56" s="44">
        <v>868</v>
      </c>
      <c r="L56" s="43"/>
    </row>
    <row r="57" spans="1:12" ht="15">
      <c r="A57" s="23"/>
      <c r="B57" s="15"/>
      <c r="C57" s="11"/>
      <c r="D57" s="7" t="s">
        <v>31</v>
      </c>
      <c r="E57" s="42" t="s">
        <v>56</v>
      </c>
      <c r="F57" s="43">
        <v>50</v>
      </c>
      <c r="G57" s="43">
        <v>4</v>
      </c>
      <c r="H57" s="43">
        <v>0</v>
      </c>
      <c r="I57" s="43">
        <v>25</v>
      </c>
      <c r="J57" s="43">
        <v>113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50</v>
      </c>
      <c r="G58" s="43">
        <v>3</v>
      </c>
      <c r="H58" s="43">
        <v>1</v>
      </c>
      <c r="I58" s="43">
        <v>17</v>
      </c>
      <c r="J58" s="43">
        <v>85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86.74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875</v>
      </c>
      <c r="G61" s="19">
        <f t="shared" ref="G61" si="19">SUM(G52:G60)</f>
        <v>41</v>
      </c>
      <c r="H61" s="19">
        <f t="shared" ref="H61" si="20">SUM(H52:H60)</f>
        <v>34</v>
      </c>
      <c r="I61" s="19">
        <f t="shared" ref="I61" si="21">SUM(I52:I60)</f>
        <v>114</v>
      </c>
      <c r="J61" s="19">
        <f t="shared" ref="J61:L61" si="22">SUM(J52:J60)</f>
        <v>818</v>
      </c>
      <c r="K61" s="25"/>
      <c r="L61" s="19">
        <f t="shared" si="22"/>
        <v>86.74</v>
      </c>
    </row>
    <row r="62" spans="1:12" ht="15.75" customHeight="1" thickBo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1445</v>
      </c>
      <c r="G62" s="32">
        <f t="shared" ref="G62" si="23">G51+G61</f>
        <v>60</v>
      </c>
      <c r="H62" s="32">
        <f t="shared" ref="H62" si="24">H51+H61</f>
        <v>52</v>
      </c>
      <c r="I62" s="32">
        <f t="shared" ref="I62" si="25">I51+I61</f>
        <v>212</v>
      </c>
      <c r="J62" s="32">
        <f t="shared" ref="J62:L62" si="26">J51+J61</f>
        <v>1412</v>
      </c>
      <c r="K62" s="32"/>
      <c r="L62" s="32">
        <f t="shared" si="26"/>
        <v>156.92000000000002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210</v>
      </c>
      <c r="G63" s="40">
        <v>5</v>
      </c>
      <c r="H63" s="40">
        <v>4</v>
      </c>
      <c r="I63" s="40">
        <v>35</v>
      </c>
      <c r="J63" s="40">
        <v>197</v>
      </c>
      <c r="K63" s="41">
        <v>390</v>
      </c>
      <c r="L63" s="40"/>
    </row>
    <row r="64" spans="1:12" ht="15">
      <c r="A64" s="23"/>
      <c r="B64" s="15"/>
      <c r="C64" s="11"/>
      <c r="D64" s="6"/>
      <c r="E64" s="42" t="s">
        <v>90</v>
      </c>
      <c r="F64" s="43">
        <v>50</v>
      </c>
      <c r="G64" s="43">
        <v>14</v>
      </c>
      <c r="H64" s="43">
        <v>13</v>
      </c>
      <c r="I64" s="43">
        <v>25</v>
      </c>
      <c r="J64" s="43">
        <v>395</v>
      </c>
      <c r="K64" s="44">
        <v>3</v>
      </c>
      <c r="L64" s="43"/>
    </row>
    <row r="65" spans="1:12" ht="15">
      <c r="A65" s="23"/>
      <c r="B65" s="15"/>
      <c r="C65" s="11"/>
      <c r="D65" s="7" t="s">
        <v>22</v>
      </c>
      <c r="E65" s="42" t="s">
        <v>74</v>
      </c>
      <c r="F65" s="43">
        <v>200</v>
      </c>
      <c r="G65" s="43">
        <v>2</v>
      </c>
      <c r="H65" s="43">
        <v>1</v>
      </c>
      <c r="I65" s="43">
        <v>24</v>
      </c>
      <c r="J65" s="43">
        <v>105</v>
      </c>
      <c r="K65" s="44">
        <v>951</v>
      </c>
      <c r="L65" s="43"/>
    </row>
    <row r="66" spans="1:12" ht="15">
      <c r="A66" s="23"/>
      <c r="B66" s="15"/>
      <c r="C66" s="11"/>
      <c r="D66" s="7" t="s">
        <v>23</v>
      </c>
      <c r="E66" s="42" t="s">
        <v>56</v>
      </c>
      <c r="F66" s="43">
        <v>50</v>
      </c>
      <c r="G66" s="43">
        <v>4</v>
      </c>
      <c r="H66" s="43">
        <v>0</v>
      </c>
      <c r="I66" s="43">
        <v>25</v>
      </c>
      <c r="J66" s="43">
        <v>113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51" t="s">
        <v>62</v>
      </c>
      <c r="F68" s="43">
        <v>60</v>
      </c>
      <c r="G68" s="43">
        <v>1</v>
      </c>
      <c r="H68" s="43">
        <v>0</v>
      </c>
      <c r="I68" s="43">
        <v>5</v>
      </c>
      <c r="J68" s="43">
        <v>29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70.180000000000007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27">SUM(G63:G69)</f>
        <v>26</v>
      </c>
      <c r="H70" s="19">
        <f t="shared" ref="H70" si="28">SUM(H63:H69)</f>
        <v>18</v>
      </c>
      <c r="I70" s="19">
        <f t="shared" ref="I70" si="29">SUM(I63:I69)</f>
        <v>114</v>
      </c>
      <c r="J70" s="19">
        <f t="shared" ref="J70:L70" si="30">SUM(J63:J69)</f>
        <v>839</v>
      </c>
      <c r="K70" s="25"/>
      <c r="L70" s="19">
        <f t="shared" si="30"/>
        <v>70.180000000000007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60</v>
      </c>
      <c r="G71" s="43">
        <v>0</v>
      </c>
      <c r="H71" s="43">
        <v>4</v>
      </c>
      <c r="I71" s="43">
        <v>1</v>
      </c>
      <c r="J71" s="43">
        <v>40</v>
      </c>
      <c r="K71" s="44">
        <v>38</v>
      </c>
      <c r="L71" s="43"/>
    </row>
    <row r="72" spans="1:12" ht="15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1</v>
      </c>
      <c r="H72" s="43">
        <v>4</v>
      </c>
      <c r="I72" s="43">
        <v>100</v>
      </c>
      <c r="J72" s="43">
        <v>82</v>
      </c>
      <c r="K72" s="44">
        <v>170</v>
      </c>
      <c r="L72" s="43"/>
    </row>
    <row r="73" spans="1:12" ht="15">
      <c r="A73" s="23"/>
      <c r="B73" s="15"/>
      <c r="C73" s="11"/>
      <c r="D73" s="7" t="s">
        <v>28</v>
      </c>
      <c r="E73" s="42" t="s">
        <v>64</v>
      </c>
      <c r="F73" s="43">
        <v>240</v>
      </c>
      <c r="G73" s="43">
        <v>28</v>
      </c>
      <c r="H73" s="43">
        <v>25</v>
      </c>
      <c r="I73" s="43">
        <v>22</v>
      </c>
      <c r="J73" s="43">
        <v>388</v>
      </c>
      <c r="K73" s="44">
        <v>436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87</v>
      </c>
      <c r="F75" s="43">
        <v>200</v>
      </c>
      <c r="G75" s="43">
        <v>1</v>
      </c>
      <c r="H75" s="43">
        <v>0</v>
      </c>
      <c r="I75" s="43">
        <v>20</v>
      </c>
      <c r="J75" s="43">
        <v>92</v>
      </c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50</v>
      </c>
      <c r="G76" s="43">
        <v>4</v>
      </c>
      <c r="H76" s="43">
        <v>0</v>
      </c>
      <c r="I76" s="43">
        <v>25</v>
      </c>
      <c r="J76" s="43">
        <v>113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50</v>
      </c>
      <c r="G77" s="43">
        <v>3</v>
      </c>
      <c r="H77" s="43">
        <v>1</v>
      </c>
      <c r="I77" s="43">
        <v>17</v>
      </c>
      <c r="J77" s="43">
        <v>85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86.74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1">SUM(G71:G79)</f>
        <v>37</v>
      </c>
      <c r="H80" s="19">
        <f t="shared" ref="H80" si="32">SUM(H71:H79)</f>
        <v>34</v>
      </c>
      <c r="I80" s="19">
        <f t="shared" ref="I80" si="33">SUM(I71:I79)</f>
        <v>185</v>
      </c>
      <c r="J80" s="19">
        <f t="shared" ref="J80:L80" si="34">SUM(J71:J79)</f>
        <v>800</v>
      </c>
      <c r="K80" s="25"/>
      <c r="L80" s="19">
        <f t="shared" si="34"/>
        <v>86.74</v>
      </c>
    </row>
    <row r="81" spans="1:12" ht="15.75" customHeight="1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1370</v>
      </c>
      <c r="G81" s="32">
        <f t="shared" ref="G81" si="35">G70+G80</f>
        <v>63</v>
      </c>
      <c r="H81" s="32">
        <f t="shared" ref="H81" si="36">H70+H80</f>
        <v>52</v>
      </c>
      <c r="I81" s="32">
        <f t="shared" ref="I81" si="37">I70+I80</f>
        <v>299</v>
      </c>
      <c r="J81" s="32">
        <f t="shared" ref="J81:L81" si="38">J70+J80</f>
        <v>1639</v>
      </c>
      <c r="K81" s="32"/>
      <c r="L81" s="32">
        <f t="shared" si="38"/>
        <v>156.92000000000002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170</v>
      </c>
      <c r="G82" s="40">
        <v>28</v>
      </c>
      <c r="H82" s="40">
        <v>18</v>
      </c>
      <c r="I82" s="40">
        <v>32</v>
      </c>
      <c r="J82" s="40">
        <v>280</v>
      </c>
      <c r="K82" s="41">
        <v>469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4</v>
      </c>
      <c r="H84" s="43">
        <v>0</v>
      </c>
      <c r="I84" s="43">
        <v>13</v>
      </c>
      <c r="J84" s="43">
        <v>46</v>
      </c>
      <c r="K84" s="44">
        <v>943</v>
      </c>
      <c r="L84" s="43"/>
    </row>
    <row r="85" spans="1:12" ht="15">
      <c r="A85" s="23"/>
      <c r="B85" s="15"/>
      <c r="C85" s="11"/>
      <c r="D85" s="7" t="s">
        <v>23</v>
      </c>
      <c r="E85" s="42" t="s">
        <v>56</v>
      </c>
      <c r="F85" s="43">
        <v>50</v>
      </c>
      <c r="G85" s="43">
        <v>4</v>
      </c>
      <c r="H85" s="43">
        <v>0</v>
      </c>
      <c r="I85" s="43">
        <v>25</v>
      </c>
      <c r="J85" s="43">
        <v>113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41</v>
      </c>
      <c r="F86" s="43">
        <v>100</v>
      </c>
      <c r="G86" s="43">
        <v>0</v>
      </c>
      <c r="H86" s="43">
        <v>0</v>
      </c>
      <c r="I86" s="43">
        <v>10</v>
      </c>
      <c r="J86" s="43">
        <v>47</v>
      </c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42</v>
      </c>
      <c r="F87" s="43">
        <v>60</v>
      </c>
      <c r="G87" s="43">
        <v>4</v>
      </c>
      <c r="H87" s="43">
        <v>4</v>
      </c>
      <c r="I87" s="43">
        <v>0</v>
      </c>
      <c r="J87" s="43">
        <v>50</v>
      </c>
      <c r="K87" s="44">
        <v>424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70.180000000000007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39">SUM(G82:G88)</f>
        <v>40</v>
      </c>
      <c r="H89" s="19">
        <f t="shared" ref="H89" si="40">SUM(H82:H88)</f>
        <v>22</v>
      </c>
      <c r="I89" s="19">
        <f t="shared" ref="I89" si="41">SUM(I82:I88)</f>
        <v>80</v>
      </c>
      <c r="J89" s="19">
        <f t="shared" ref="J89:L89" si="42">SUM(J82:J88)</f>
        <v>536</v>
      </c>
      <c r="K89" s="25"/>
      <c r="L89" s="19">
        <f t="shared" si="42"/>
        <v>70.180000000000007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60</v>
      </c>
      <c r="G90" s="43">
        <v>1</v>
      </c>
      <c r="H90" s="43">
        <v>4</v>
      </c>
      <c r="I90" s="43">
        <v>5</v>
      </c>
      <c r="J90" s="43">
        <v>57</v>
      </c>
      <c r="K90" s="44">
        <v>45</v>
      </c>
      <c r="L90" s="43"/>
    </row>
    <row r="91" spans="1:12" ht="15">
      <c r="A91" s="23"/>
      <c r="B91" s="15"/>
      <c r="C91" s="11"/>
      <c r="D91" s="7" t="s">
        <v>27</v>
      </c>
      <c r="E91" s="42" t="s">
        <v>67</v>
      </c>
      <c r="F91" s="43">
        <v>200</v>
      </c>
      <c r="G91" s="43">
        <v>2</v>
      </c>
      <c r="H91" s="43">
        <v>6</v>
      </c>
      <c r="I91" s="43">
        <v>9</v>
      </c>
      <c r="J91" s="43">
        <v>98</v>
      </c>
      <c r="K91" s="44">
        <v>202</v>
      </c>
      <c r="L91" s="43"/>
    </row>
    <row r="92" spans="1:12" ht="15">
      <c r="A92" s="23"/>
      <c r="B92" s="15"/>
      <c r="C92" s="11"/>
      <c r="D92" s="7" t="s">
        <v>28</v>
      </c>
      <c r="E92" s="42" t="s">
        <v>78</v>
      </c>
      <c r="F92" s="43">
        <v>165</v>
      </c>
      <c r="G92" s="43">
        <v>7</v>
      </c>
      <c r="H92" s="43">
        <v>1</v>
      </c>
      <c r="I92" s="43">
        <v>3</v>
      </c>
      <c r="J92" s="43">
        <v>47</v>
      </c>
      <c r="K92" s="44">
        <v>244</v>
      </c>
      <c r="L92" s="43"/>
    </row>
    <row r="93" spans="1:12" ht="15">
      <c r="A93" s="23"/>
      <c r="B93" s="15"/>
      <c r="C93" s="11"/>
      <c r="D93" s="7" t="s">
        <v>29</v>
      </c>
      <c r="E93" s="42" t="s">
        <v>54</v>
      </c>
      <c r="F93" s="43">
        <v>150</v>
      </c>
      <c r="G93" s="43">
        <v>3</v>
      </c>
      <c r="H93" s="43">
        <v>5</v>
      </c>
      <c r="I93" s="43">
        <v>20</v>
      </c>
      <c r="J93" s="43">
        <v>137</v>
      </c>
      <c r="K93" s="44">
        <v>694</v>
      </c>
      <c r="L93" s="43"/>
    </row>
    <row r="94" spans="1:12" ht="15">
      <c r="A94" s="23"/>
      <c r="B94" s="15"/>
      <c r="C94" s="11"/>
      <c r="D94" s="7" t="s">
        <v>30</v>
      </c>
      <c r="E94" s="42" t="s">
        <v>46</v>
      </c>
      <c r="F94" s="43">
        <v>200</v>
      </c>
      <c r="G94" s="43">
        <v>0</v>
      </c>
      <c r="H94" s="43">
        <v>0</v>
      </c>
      <c r="I94" s="43">
        <v>25</v>
      </c>
      <c r="J94" s="43">
        <v>94</v>
      </c>
      <c r="K94" s="44">
        <v>868</v>
      </c>
      <c r="L94" s="43"/>
    </row>
    <row r="95" spans="1:12" ht="15">
      <c r="A95" s="23"/>
      <c r="B95" s="15"/>
      <c r="C95" s="11"/>
      <c r="D95" s="7" t="s">
        <v>31</v>
      </c>
      <c r="E95" s="42" t="s">
        <v>47</v>
      </c>
      <c r="F95" s="43">
        <v>50</v>
      </c>
      <c r="G95" s="43">
        <v>4</v>
      </c>
      <c r="H95" s="43">
        <v>0</v>
      </c>
      <c r="I95" s="43">
        <v>25</v>
      </c>
      <c r="J95" s="43">
        <v>113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50</v>
      </c>
      <c r="G96" s="43">
        <v>3</v>
      </c>
      <c r="H96" s="43">
        <v>1</v>
      </c>
      <c r="I96" s="43">
        <v>17</v>
      </c>
      <c r="J96" s="43">
        <v>85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86.74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875</v>
      </c>
      <c r="G99" s="19">
        <f t="shared" ref="G99" si="43">SUM(G90:G98)</f>
        <v>20</v>
      </c>
      <c r="H99" s="19">
        <f t="shared" ref="H99" si="44">SUM(H90:H98)</f>
        <v>17</v>
      </c>
      <c r="I99" s="19">
        <f t="shared" ref="I99" si="45">SUM(I90:I98)</f>
        <v>104</v>
      </c>
      <c r="J99" s="19">
        <f t="shared" ref="J99:L99" si="46">SUM(J90:J98)</f>
        <v>631</v>
      </c>
      <c r="K99" s="25"/>
      <c r="L99" s="19">
        <f t="shared" si="46"/>
        <v>86.74</v>
      </c>
    </row>
    <row r="100" spans="1:12" ht="15.7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1455</v>
      </c>
      <c r="G100" s="32">
        <f t="shared" ref="G100" si="47">G89+G99</f>
        <v>60</v>
      </c>
      <c r="H100" s="32">
        <f t="shared" ref="H100" si="48">H89+H99</f>
        <v>39</v>
      </c>
      <c r="I100" s="32">
        <f t="shared" ref="I100" si="49">I89+I99</f>
        <v>184</v>
      </c>
      <c r="J100" s="32">
        <f t="shared" ref="J100:L100" si="50">J89+J99</f>
        <v>1167</v>
      </c>
      <c r="K100" s="32"/>
      <c r="L100" s="32">
        <f t="shared" si="50"/>
        <v>156.92000000000002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200</v>
      </c>
      <c r="G101" s="40">
        <v>6</v>
      </c>
      <c r="H101" s="40">
        <v>5</v>
      </c>
      <c r="I101" s="40">
        <v>33</v>
      </c>
      <c r="J101" s="40">
        <v>203</v>
      </c>
      <c r="K101" s="41">
        <v>168</v>
      </c>
      <c r="L101" s="40"/>
    </row>
    <row r="102" spans="1:12" ht="15">
      <c r="A102" s="23"/>
      <c r="B102" s="15"/>
      <c r="C102" s="11"/>
      <c r="D102" s="6"/>
      <c r="E102" s="42" t="s">
        <v>90</v>
      </c>
      <c r="F102" s="43">
        <v>50</v>
      </c>
      <c r="G102" s="43">
        <v>14</v>
      </c>
      <c r="H102" s="43">
        <v>13</v>
      </c>
      <c r="I102" s="43">
        <v>25</v>
      </c>
      <c r="J102" s="43">
        <v>395</v>
      </c>
      <c r="K102" s="44">
        <v>3</v>
      </c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4</v>
      </c>
      <c r="H103" s="43">
        <v>4</v>
      </c>
      <c r="I103" s="43">
        <v>25</v>
      </c>
      <c r="J103" s="43">
        <v>145</v>
      </c>
      <c r="K103" s="44">
        <v>959</v>
      </c>
      <c r="L103" s="43"/>
    </row>
    <row r="104" spans="1:12" ht="15">
      <c r="A104" s="23"/>
      <c r="B104" s="15"/>
      <c r="C104" s="11"/>
      <c r="D104" s="7" t="s">
        <v>23</v>
      </c>
      <c r="E104" s="42" t="s">
        <v>47</v>
      </c>
      <c r="F104" s="43">
        <v>50</v>
      </c>
      <c r="G104" s="43">
        <v>4</v>
      </c>
      <c r="H104" s="43">
        <v>0</v>
      </c>
      <c r="I104" s="43">
        <v>25</v>
      </c>
      <c r="J104" s="43">
        <v>113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26</v>
      </c>
      <c r="E106" s="42" t="s">
        <v>42</v>
      </c>
      <c r="F106" s="43">
        <v>60</v>
      </c>
      <c r="G106" s="43">
        <v>4</v>
      </c>
      <c r="H106" s="43">
        <v>4</v>
      </c>
      <c r="I106" s="43">
        <v>0</v>
      </c>
      <c r="J106" s="43">
        <v>50</v>
      </c>
      <c r="K106" s="44">
        <v>424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70.180000000000007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1">SUM(G101:G107)</f>
        <v>32</v>
      </c>
      <c r="H108" s="19">
        <f t="shared" si="51"/>
        <v>26</v>
      </c>
      <c r="I108" s="19">
        <f t="shared" si="51"/>
        <v>108</v>
      </c>
      <c r="J108" s="19">
        <f t="shared" si="51"/>
        <v>906</v>
      </c>
      <c r="K108" s="25"/>
      <c r="L108" s="19">
        <f t="shared" ref="L108" si="52">SUM(L101:L107)</f>
        <v>70.180000000000007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69</v>
      </c>
      <c r="F109" s="43">
        <v>60</v>
      </c>
      <c r="G109" s="43">
        <v>1</v>
      </c>
      <c r="H109" s="43">
        <v>4</v>
      </c>
      <c r="I109" s="43">
        <v>4</v>
      </c>
      <c r="J109" s="43">
        <v>58</v>
      </c>
      <c r="K109" s="44"/>
      <c r="L109" s="43"/>
    </row>
    <row r="110" spans="1:12" ht="15">
      <c r="A110" s="23"/>
      <c r="B110" s="15"/>
      <c r="C110" s="11"/>
      <c r="D110" s="7" t="s">
        <v>27</v>
      </c>
      <c r="E110" s="53" t="s">
        <v>89</v>
      </c>
      <c r="F110" s="43">
        <v>200</v>
      </c>
      <c r="G110" s="43">
        <v>7</v>
      </c>
      <c r="H110" s="43">
        <v>2</v>
      </c>
      <c r="I110" s="43">
        <v>10</v>
      </c>
      <c r="J110" s="43">
        <v>68</v>
      </c>
      <c r="K110" s="44">
        <v>82</v>
      </c>
      <c r="L110" s="43"/>
    </row>
    <row r="111" spans="1:12" ht="15">
      <c r="A111" s="23"/>
      <c r="B111" s="15"/>
      <c r="C111" s="11"/>
      <c r="D111" s="7" t="s">
        <v>28</v>
      </c>
      <c r="E111" s="51" t="s">
        <v>70</v>
      </c>
      <c r="F111" s="43">
        <v>90</v>
      </c>
      <c r="G111" s="43">
        <v>11</v>
      </c>
      <c r="H111" s="43">
        <v>8</v>
      </c>
      <c r="I111" s="43">
        <v>11</v>
      </c>
      <c r="J111" s="43">
        <v>170</v>
      </c>
      <c r="K111" s="44">
        <v>608</v>
      </c>
      <c r="L111" s="43"/>
    </row>
    <row r="112" spans="1:12" ht="15">
      <c r="A112" s="23"/>
      <c r="B112" s="15"/>
      <c r="C112" s="11"/>
      <c r="D112" s="7" t="s">
        <v>29</v>
      </c>
      <c r="E112" s="42" t="s">
        <v>45</v>
      </c>
      <c r="F112" s="43">
        <v>150</v>
      </c>
      <c r="G112" s="43">
        <v>8</v>
      </c>
      <c r="H112" s="43">
        <v>6</v>
      </c>
      <c r="I112" s="43">
        <v>36</v>
      </c>
      <c r="J112" s="43">
        <v>230</v>
      </c>
      <c r="K112" s="44">
        <v>679</v>
      </c>
      <c r="L112" s="43"/>
    </row>
    <row r="113" spans="1:12" ht="1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0</v>
      </c>
      <c r="H113" s="43">
        <v>0</v>
      </c>
      <c r="I113" s="43">
        <v>25</v>
      </c>
      <c r="J113" s="43">
        <v>94</v>
      </c>
      <c r="K113" s="44">
        <v>868</v>
      </c>
      <c r="L113" s="43"/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50</v>
      </c>
      <c r="G114" s="43">
        <v>4</v>
      </c>
      <c r="H114" s="43">
        <v>0</v>
      </c>
      <c r="I114" s="43">
        <v>25</v>
      </c>
      <c r="J114" s="43">
        <v>113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50</v>
      </c>
      <c r="G115" s="43">
        <v>3</v>
      </c>
      <c r="H115" s="43">
        <v>1</v>
      </c>
      <c r="I115" s="43">
        <v>17</v>
      </c>
      <c r="J115" s="43">
        <v>85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86.74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3">SUM(G109:G117)</f>
        <v>34</v>
      </c>
      <c r="H118" s="19">
        <f t="shared" si="53"/>
        <v>21</v>
      </c>
      <c r="I118" s="19">
        <f t="shared" si="53"/>
        <v>128</v>
      </c>
      <c r="J118" s="19">
        <f t="shared" si="53"/>
        <v>818</v>
      </c>
      <c r="K118" s="25"/>
      <c r="L118" s="19">
        <f t="shared" ref="L118" si="54">SUM(L109:L117)</f>
        <v>86.74</v>
      </c>
    </row>
    <row r="119" spans="1:12" ht="15.75" thickBot="1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1360</v>
      </c>
      <c r="G119" s="32">
        <f t="shared" ref="G119" si="55">G108+G118</f>
        <v>66</v>
      </c>
      <c r="H119" s="32">
        <f t="shared" ref="H119" si="56">H108+H118</f>
        <v>47</v>
      </c>
      <c r="I119" s="32">
        <f t="shared" ref="I119" si="57">I108+I118</f>
        <v>236</v>
      </c>
      <c r="J119" s="32">
        <f t="shared" ref="J119:L119" si="58">J108+J118</f>
        <v>1724</v>
      </c>
      <c r="K119" s="32"/>
      <c r="L119" s="32">
        <f t="shared" si="58"/>
        <v>156.92000000000002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39</v>
      </c>
      <c r="F120" s="40">
        <v>205</v>
      </c>
      <c r="G120" s="40">
        <v>4</v>
      </c>
      <c r="H120" s="40">
        <v>9</v>
      </c>
      <c r="I120" s="40">
        <v>22</v>
      </c>
      <c r="J120" s="40">
        <v>200</v>
      </c>
      <c r="K120" s="41">
        <v>168</v>
      </c>
      <c r="L120" s="40"/>
    </row>
    <row r="121" spans="1:12" ht="15">
      <c r="A121" s="14"/>
      <c r="B121" s="15"/>
      <c r="C121" s="11"/>
      <c r="D121" s="6"/>
      <c r="E121" s="42" t="s">
        <v>91</v>
      </c>
      <c r="F121" s="43">
        <v>50</v>
      </c>
      <c r="G121" s="43">
        <v>4</v>
      </c>
      <c r="H121" s="43">
        <v>9</v>
      </c>
      <c r="I121" s="43">
        <v>25</v>
      </c>
      <c r="J121" s="43">
        <v>188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51" t="s">
        <v>74</v>
      </c>
      <c r="F122" s="43">
        <v>200</v>
      </c>
      <c r="G122" s="43">
        <v>2</v>
      </c>
      <c r="H122" s="43">
        <v>1</v>
      </c>
      <c r="I122" s="43">
        <v>23</v>
      </c>
      <c r="J122" s="43">
        <v>105</v>
      </c>
      <c r="K122" s="44">
        <v>951</v>
      </c>
      <c r="L122" s="43"/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50</v>
      </c>
      <c r="G123" s="43">
        <v>4</v>
      </c>
      <c r="H123" s="43">
        <v>0</v>
      </c>
      <c r="I123" s="43">
        <v>25</v>
      </c>
      <c r="J123" s="43">
        <v>113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42" t="s">
        <v>71</v>
      </c>
      <c r="F125" s="43">
        <v>60</v>
      </c>
      <c r="G125" s="43">
        <v>1</v>
      </c>
      <c r="H125" s="43">
        <v>4</v>
      </c>
      <c r="I125" s="43">
        <v>2</v>
      </c>
      <c r="J125" s="43">
        <v>45</v>
      </c>
      <c r="K125" s="44">
        <v>15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70.180000000000007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59">SUM(G120:G126)</f>
        <v>15</v>
      </c>
      <c r="H127" s="19">
        <f t="shared" si="59"/>
        <v>23</v>
      </c>
      <c r="I127" s="19">
        <f t="shared" si="59"/>
        <v>97</v>
      </c>
      <c r="J127" s="19">
        <f t="shared" si="59"/>
        <v>651</v>
      </c>
      <c r="K127" s="25"/>
      <c r="L127" s="19">
        <f t="shared" ref="L127" si="60">SUM(L120:L126)</f>
        <v>70.180000000000007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60</v>
      </c>
      <c r="G128" s="43">
        <v>1</v>
      </c>
      <c r="H128" s="43">
        <v>3</v>
      </c>
      <c r="I128" s="43">
        <v>5</v>
      </c>
      <c r="J128" s="43">
        <v>52</v>
      </c>
      <c r="K128" s="44">
        <v>42</v>
      </c>
      <c r="L128" s="43"/>
    </row>
    <row r="129" spans="1:12" ht="15">
      <c r="A129" s="14"/>
      <c r="B129" s="15"/>
      <c r="C129" s="11"/>
      <c r="D129" s="7" t="s">
        <v>27</v>
      </c>
      <c r="E129" s="42" t="s">
        <v>58</v>
      </c>
      <c r="F129" s="43">
        <v>200</v>
      </c>
      <c r="G129" s="43">
        <v>4</v>
      </c>
      <c r="H129" s="43">
        <v>4</v>
      </c>
      <c r="I129" s="43">
        <v>13</v>
      </c>
      <c r="J129" s="43">
        <v>108</v>
      </c>
      <c r="K129" s="44">
        <v>206</v>
      </c>
      <c r="L129" s="43"/>
    </row>
    <row r="130" spans="1:12" ht="15">
      <c r="A130" s="14"/>
      <c r="B130" s="15"/>
      <c r="C130" s="11"/>
      <c r="D130" s="7" t="s">
        <v>28</v>
      </c>
      <c r="E130" s="42" t="s">
        <v>72</v>
      </c>
      <c r="F130" s="43">
        <v>165</v>
      </c>
      <c r="G130" s="43">
        <v>16</v>
      </c>
      <c r="H130" s="43">
        <v>19</v>
      </c>
      <c r="I130" s="43">
        <v>4</v>
      </c>
      <c r="J130" s="43">
        <v>253</v>
      </c>
      <c r="K130" s="44">
        <v>104</v>
      </c>
      <c r="L130" s="43"/>
    </row>
    <row r="131" spans="1:12" ht="15">
      <c r="A131" s="14"/>
      <c r="B131" s="15"/>
      <c r="C131" s="11"/>
      <c r="D131" s="7" t="s">
        <v>29</v>
      </c>
      <c r="E131" s="42" t="s">
        <v>54</v>
      </c>
      <c r="F131" s="43">
        <v>150</v>
      </c>
      <c r="G131" s="43">
        <v>3</v>
      </c>
      <c r="H131" s="43">
        <v>5</v>
      </c>
      <c r="I131" s="43">
        <v>20</v>
      </c>
      <c r="J131" s="43">
        <v>137</v>
      </c>
      <c r="K131" s="44">
        <v>694</v>
      </c>
      <c r="L131" s="43"/>
    </row>
    <row r="132" spans="1:12" ht="15">
      <c r="A132" s="14"/>
      <c r="B132" s="15"/>
      <c r="C132" s="11"/>
      <c r="D132" s="7" t="s">
        <v>30</v>
      </c>
      <c r="E132" s="42" t="s">
        <v>87</v>
      </c>
      <c r="F132" s="43">
        <v>200</v>
      </c>
      <c r="G132" s="43">
        <v>1</v>
      </c>
      <c r="H132" s="43">
        <v>0</v>
      </c>
      <c r="I132" s="43">
        <v>20</v>
      </c>
      <c r="J132" s="43">
        <v>92</v>
      </c>
      <c r="K132" s="44"/>
      <c r="L132" s="43"/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50</v>
      </c>
      <c r="G133" s="43">
        <v>4</v>
      </c>
      <c r="H133" s="43">
        <v>0</v>
      </c>
      <c r="I133" s="43">
        <v>25</v>
      </c>
      <c r="J133" s="43">
        <v>113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50</v>
      </c>
      <c r="G134" s="43">
        <v>3</v>
      </c>
      <c r="H134" s="43">
        <v>1</v>
      </c>
      <c r="I134" s="43">
        <v>17</v>
      </c>
      <c r="J134" s="43">
        <v>85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86.74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875</v>
      </c>
      <c r="G137" s="19">
        <f t="shared" ref="G137:J137" si="61">SUM(G128:G136)</f>
        <v>32</v>
      </c>
      <c r="H137" s="19">
        <f t="shared" si="61"/>
        <v>32</v>
      </c>
      <c r="I137" s="19">
        <f t="shared" si="61"/>
        <v>104</v>
      </c>
      <c r="J137" s="19">
        <f t="shared" si="61"/>
        <v>840</v>
      </c>
      <c r="K137" s="25"/>
      <c r="L137" s="19">
        <f t="shared" ref="L137" si="62">SUM(L128:L136)</f>
        <v>86.74</v>
      </c>
    </row>
    <row r="138" spans="1:12" ht="15.75" thickBot="1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1440</v>
      </c>
      <c r="G138" s="32">
        <f t="shared" ref="G138" si="63">G127+G137</f>
        <v>47</v>
      </c>
      <c r="H138" s="32">
        <f t="shared" ref="H138" si="64">H127+H137</f>
        <v>55</v>
      </c>
      <c r="I138" s="32">
        <f t="shared" ref="I138" si="65">I127+I137</f>
        <v>201</v>
      </c>
      <c r="J138" s="32">
        <f t="shared" ref="J138:L138" si="66">J127+J137</f>
        <v>1491</v>
      </c>
      <c r="K138" s="32"/>
      <c r="L138" s="32">
        <f t="shared" si="66"/>
        <v>156.92000000000002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2" t="s">
        <v>85</v>
      </c>
      <c r="F139" s="40">
        <v>160</v>
      </c>
      <c r="G139" s="40">
        <v>28</v>
      </c>
      <c r="H139" s="40">
        <v>20</v>
      </c>
      <c r="I139" s="40">
        <v>17</v>
      </c>
      <c r="J139" s="40">
        <v>357</v>
      </c>
      <c r="K139" s="41">
        <v>467</v>
      </c>
      <c r="L139" s="40"/>
    </row>
    <row r="140" spans="1:12" ht="15">
      <c r="A140" s="23"/>
      <c r="B140" s="15"/>
      <c r="C140" s="11"/>
      <c r="D140" s="6"/>
      <c r="E140" s="42" t="s">
        <v>90</v>
      </c>
      <c r="F140" s="43">
        <v>50</v>
      </c>
      <c r="G140" s="43">
        <v>14</v>
      </c>
      <c r="H140" s="43">
        <v>13</v>
      </c>
      <c r="I140" s="43">
        <v>25</v>
      </c>
      <c r="J140" s="43">
        <v>395</v>
      </c>
      <c r="K140" s="44">
        <v>3</v>
      </c>
      <c r="L140" s="43"/>
    </row>
    <row r="141" spans="1:12" ht="1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4</v>
      </c>
      <c r="H141" s="43">
        <v>0</v>
      </c>
      <c r="I141" s="43">
        <v>13</v>
      </c>
      <c r="J141" s="43">
        <v>46</v>
      </c>
      <c r="K141" s="44">
        <v>943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50</v>
      </c>
      <c r="G142" s="43">
        <v>4</v>
      </c>
      <c r="H142" s="43">
        <v>0</v>
      </c>
      <c r="I142" s="43">
        <v>25</v>
      </c>
      <c r="J142" s="43">
        <v>113</v>
      </c>
      <c r="K142" s="44">
        <v>3</v>
      </c>
      <c r="L142" s="43"/>
    </row>
    <row r="143" spans="1:12" ht="15">
      <c r="A143" s="23"/>
      <c r="B143" s="15"/>
      <c r="C143" s="11"/>
      <c r="D143" s="7" t="s">
        <v>24</v>
      </c>
      <c r="E143" s="42" t="s">
        <v>41</v>
      </c>
      <c r="F143" s="43">
        <v>100</v>
      </c>
      <c r="G143" s="43">
        <v>0</v>
      </c>
      <c r="H143" s="43">
        <v>0</v>
      </c>
      <c r="I143" s="43">
        <v>10</v>
      </c>
      <c r="J143" s="43">
        <v>47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>
        <v>70.180000000000007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7">SUM(G139:G145)</f>
        <v>50</v>
      </c>
      <c r="H146" s="19">
        <f t="shared" si="67"/>
        <v>33</v>
      </c>
      <c r="I146" s="19">
        <f t="shared" si="67"/>
        <v>90</v>
      </c>
      <c r="J146" s="19">
        <f t="shared" si="67"/>
        <v>958</v>
      </c>
      <c r="K146" s="25"/>
      <c r="L146" s="19">
        <f t="shared" ref="L146" si="68">SUM(L139:L145)</f>
        <v>70.180000000000007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82</v>
      </c>
      <c r="F147" s="43">
        <v>60</v>
      </c>
      <c r="G147" s="43">
        <v>1</v>
      </c>
      <c r="H147" s="43">
        <v>4</v>
      </c>
      <c r="I147" s="43">
        <v>3</v>
      </c>
      <c r="J147" s="43">
        <v>46</v>
      </c>
      <c r="K147" s="44">
        <v>14</v>
      </c>
      <c r="L147" s="43"/>
    </row>
    <row r="148" spans="1:12" ht="15">
      <c r="A148" s="23"/>
      <c r="B148" s="15"/>
      <c r="C148" s="11"/>
      <c r="D148" s="7" t="s">
        <v>27</v>
      </c>
      <c r="E148" s="51" t="s">
        <v>68</v>
      </c>
      <c r="F148" s="43">
        <v>200</v>
      </c>
      <c r="G148" s="43">
        <v>6</v>
      </c>
      <c r="H148" s="43">
        <v>2</v>
      </c>
      <c r="I148" s="43">
        <v>10</v>
      </c>
      <c r="J148" s="43">
        <v>68</v>
      </c>
      <c r="K148" s="44">
        <v>269</v>
      </c>
      <c r="L148" s="43"/>
    </row>
    <row r="149" spans="1:12" ht="15">
      <c r="A149" s="23"/>
      <c r="B149" s="15"/>
      <c r="C149" s="11"/>
      <c r="D149" s="7" t="s">
        <v>28</v>
      </c>
      <c r="E149" s="42" t="s">
        <v>73</v>
      </c>
      <c r="F149" s="43">
        <v>240</v>
      </c>
      <c r="G149" s="43">
        <v>23</v>
      </c>
      <c r="H149" s="43">
        <v>19</v>
      </c>
      <c r="I149" s="43">
        <v>40</v>
      </c>
      <c r="J149" s="43">
        <v>430</v>
      </c>
      <c r="K149" s="44">
        <v>304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88</v>
      </c>
      <c r="F151" s="43">
        <v>200</v>
      </c>
      <c r="G151" s="43">
        <v>0</v>
      </c>
      <c r="H151" s="43">
        <v>0</v>
      </c>
      <c r="I151" s="43">
        <v>26</v>
      </c>
      <c r="J151" s="43">
        <v>96</v>
      </c>
      <c r="K151" s="44">
        <v>870</v>
      </c>
      <c r="L151" s="43"/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50</v>
      </c>
      <c r="G152" s="43">
        <v>4</v>
      </c>
      <c r="H152" s="43">
        <v>0</v>
      </c>
      <c r="I152" s="43">
        <v>25</v>
      </c>
      <c r="J152" s="43">
        <v>113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50</v>
      </c>
      <c r="G153" s="43">
        <v>3</v>
      </c>
      <c r="H153" s="43">
        <v>1</v>
      </c>
      <c r="I153" s="43">
        <v>17</v>
      </c>
      <c r="J153" s="43">
        <v>85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86.74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69">SUM(G147:G155)</f>
        <v>37</v>
      </c>
      <c r="H156" s="19">
        <f t="shared" si="69"/>
        <v>26</v>
      </c>
      <c r="I156" s="19">
        <f t="shared" si="69"/>
        <v>121</v>
      </c>
      <c r="J156" s="19">
        <f t="shared" si="69"/>
        <v>838</v>
      </c>
      <c r="K156" s="25"/>
      <c r="L156" s="19">
        <f t="shared" ref="L156" si="70">SUM(L147:L155)</f>
        <v>86.74</v>
      </c>
    </row>
    <row r="157" spans="1:12" ht="15.75" thickBot="1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1360</v>
      </c>
      <c r="G157" s="32">
        <f t="shared" ref="G157" si="71">G146+G156</f>
        <v>87</v>
      </c>
      <c r="H157" s="32">
        <f t="shared" ref="H157" si="72">H146+H156</f>
        <v>59</v>
      </c>
      <c r="I157" s="32">
        <f t="shared" ref="I157" si="73">I146+I156</f>
        <v>211</v>
      </c>
      <c r="J157" s="32">
        <f t="shared" ref="J157:L157" si="74">J146+J156</f>
        <v>1796</v>
      </c>
      <c r="K157" s="32"/>
      <c r="L157" s="32">
        <f t="shared" si="74"/>
        <v>156.92000000000002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200</v>
      </c>
      <c r="G158" s="40">
        <v>5</v>
      </c>
      <c r="H158" s="40">
        <v>4</v>
      </c>
      <c r="I158" s="40">
        <v>35</v>
      </c>
      <c r="J158" s="40">
        <v>197</v>
      </c>
      <c r="K158" s="41">
        <v>390</v>
      </c>
      <c r="L158" s="40"/>
    </row>
    <row r="159" spans="1:12" ht="15">
      <c r="A159" s="23"/>
      <c r="B159" s="15"/>
      <c r="C159" s="11"/>
      <c r="D159" s="6"/>
      <c r="E159" s="42" t="s">
        <v>91</v>
      </c>
      <c r="F159" s="43">
        <v>50</v>
      </c>
      <c r="G159" s="43">
        <v>4</v>
      </c>
      <c r="H159" s="43">
        <v>9</v>
      </c>
      <c r="I159" s="43">
        <v>25</v>
      </c>
      <c r="J159" s="43">
        <v>188</v>
      </c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74</v>
      </c>
      <c r="F160" s="43">
        <v>200</v>
      </c>
      <c r="G160" s="43">
        <v>2</v>
      </c>
      <c r="H160" s="43">
        <v>1</v>
      </c>
      <c r="I160" s="43">
        <v>24</v>
      </c>
      <c r="J160" s="43">
        <v>105</v>
      </c>
      <c r="K160" s="44">
        <v>951</v>
      </c>
      <c r="L160" s="43"/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50</v>
      </c>
      <c r="G161" s="43">
        <v>4</v>
      </c>
      <c r="H161" s="43">
        <v>0</v>
      </c>
      <c r="I161" s="43">
        <v>25</v>
      </c>
      <c r="J161" s="43">
        <v>113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51" t="s">
        <v>86</v>
      </c>
      <c r="F163" s="43">
        <v>60</v>
      </c>
      <c r="G163" s="43">
        <v>2</v>
      </c>
      <c r="H163" s="43">
        <v>3</v>
      </c>
      <c r="I163" s="43">
        <v>4</v>
      </c>
      <c r="J163" s="43">
        <v>50</v>
      </c>
      <c r="K163" s="44">
        <v>10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70.180000000000007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5">SUM(G158:G164)</f>
        <v>17</v>
      </c>
      <c r="H165" s="19">
        <f t="shared" si="75"/>
        <v>17</v>
      </c>
      <c r="I165" s="19">
        <f t="shared" si="75"/>
        <v>113</v>
      </c>
      <c r="J165" s="19">
        <f t="shared" si="75"/>
        <v>653</v>
      </c>
      <c r="K165" s="25"/>
      <c r="L165" s="19">
        <f t="shared" ref="L165" si="76">SUM(L158:L164)</f>
        <v>70.180000000000007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93</v>
      </c>
      <c r="F166" s="43">
        <v>60</v>
      </c>
      <c r="G166" s="43">
        <v>1</v>
      </c>
      <c r="H166" s="43">
        <v>0</v>
      </c>
      <c r="I166" s="43">
        <v>5</v>
      </c>
      <c r="J166" s="43">
        <v>24</v>
      </c>
      <c r="K166" s="44">
        <v>38</v>
      </c>
      <c r="L166" s="43"/>
    </row>
    <row r="167" spans="1:12" ht="15">
      <c r="A167" s="23"/>
      <c r="B167" s="15"/>
      <c r="C167" s="11"/>
      <c r="D167" s="7" t="s">
        <v>27</v>
      </c>
      <c r="E167" s="42" t="s">
        <v>75</v>
      </c>
      <c r="F167" s="43">
        <v>200</v>
      </c>
      <c r="G167" s="43">
        <v>2</v>
      </c>
      <c r="H167" s="43">
        <v>2</v>
      </c>
      <c r="I167" s="43">
        <v>14</v>
      </c>
      <c r="J167" s="43">
        <v>84</v>
      </c>
      <c r="K167" s="44">
        <v>208</v>
      </c>
      <c r="L167" s="43"/>
    </row>
    <row r="168" spans="1:12" ht="15">
      <c r="A168" s="23"/>
      <c r="B168" s="15"/>
      <c r="C168" s="11"/>
      <c r="D168" s="7" t="s">
        <v>28</v>
      </c>
      <c r="E168" s="42" t="s">
        <v>59</v>
      </c>
      <c r="F168" s="43">
        <v>165</v>
      </c>
      <c r="G168" s="43">
        <v>20</v>
      </c>
      <c r="H168" s="43">
        <v>18</v>
      </c>
      <c r="I168" s="43">
        <v>5</v>
      </c>
      <c r="J168" s="43">
        <v>168</v>
      </c>
      <c r="K168" s="44">
        <v>591</v>
      </c>
      <c r="L168" s="43"/>
    </row>
    <row r="169" spans="1:12" ht="15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6</v>
      </c>
      <c r="H169" s="43">
        <v>5</v>
      </c>
      <c r="I169" s="43">
        <v>26</v>
      </c>
      <c r="J169" s="43">
        <v>168</v>
      </c>
      <c r="K169" s="44">
        <v>688</v>
      </c>
      <c r="L169" s="43"/>
    </row>
    <row r="170" spans="1:12" ht="15">
      <c r="A170" s="23"/>
      <c r="B170" s="15"/>
      <c r="C170" s="11"/>
      <c r="D170" s="7" t="s">
        <v>30</v>
      </c>
      <c r="E170" s="42" t="s">
        <v>87</v>
      </c>
      <c r="F170" s="43">
        <v>200</v>
      </c>
      <c r="G170" s="43">
        <v>1</v>
      </c>
      <c r="H170" s="43">
        <v>0</v>
      </c>
      <c r="I170" s="43">
        <v>20</v>
      </c>
      <c r="J170" s="43">
        <v>92</v>
      </c>
      <c r="K170" s="44"/>
      <c r="L170" s="43"/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50</v>
      </c>
      <c r="G171" s="43">
        <v>4</v>
      </c>
      <c r="H171" s="43">
        <v>0</v>
      </c>
      <c r="I171" s="43">
        <v>25</v>
      </c>
      <c r="J171" s="43">
        <v>113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50</v>
      </c>
      <c r="G172" s="43">
        <v>3</v>
      </c>
      <c r="H172" s="43">
        <v>1</v>
      </c>
      <c r="I172" s="43">
        <v>17</v>
      </c>
      <c r="J172" s="43">
        <v>85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86.74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875</v>
      </c>
      <c r="G175" s="19">
        <f t="shared" ref="G175:J175" si="77">SUM(G166:G174)</f>
        <v>37</v>
      </c>
      <c r="H175" s="19">
        <f t="shared" si="77"/>
        <v>26</v>
      </c>
      <c r="I175" s="19">
        <f t="shared" si="77"/>
        <v>112</v>
      </c>
      <c r="J175" s="19">
        <f t="shared" si="77"/>
        <v>734</v>
      </c>
      <c r="K175" s="25"/>
      <c r="L175" s="19">
        <f t="shared" ref="L175" si="78">SUM(L166:L174)</f>
        <v>86.74</v>
      </c>
    </row>
    <row r="176" spans="1:12" ht="15.75" thickBot="1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1435</v>
      </c>
      <c r="G176" s="32">
        <f t="shared" ref="G176" si="79">G165+G175</f>
        <v>54</v>
      </c>
      <c r="H176" s="32">
        <f t="shared" ref="H176" si="80">H165+H175</f>
        <v>43</v>
      </c>
      <c r="I176" s="32">
        <f t="shared" ref="I176" si="81">I165+I175</f>
        <v>225</v>
      </c>
      <c r="J176" s="32">
        <f t="shared" ref="J176:L176" si="82">J165+J175</f>
        <v>1387</v>
      </c>
      <c r="K176" s="32"/>
      <c r="L176" s="32">
        <f t="shared" si="82"/>
        <v>156.92000000000002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180</v>
      </c>
      <c r="G177" s="40">
        <v>28</v>
      </c>
      <c r="H177" s="40">
        <v>18</v>
      </c>
      <c r="I177" s="40">
        <v>32</v>
      </c>
      <c r="J177" s="40">
        <v>280</v>
      </c>
      <c r="K177" s="41">
        <v>469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4</v>
      </c>
      <c r="H179" s="43">
        <v>0</v>
      </c>
      <c r="I179" s="43">
        <v>13</v>
      </c>
      <c r="J179" s="43">
        <v>46</v>
      </c>
      <c r="K179" s="44">
        <v>943</v>
      </c>
      <c r="L179" s="43"/>
    </row>
    <row r="180" spans="1:12" ht="15">
      <c r="A180" s="23"/>
      <c r="B180" s="15"/>
      <c r="C180" s="11"/>
      <c r="D180" s="7" t="s">
        <v>23</v>
      </c>
      <c r="E180" s="42" t="s">
        <v>47</v>
      </c>
      <c r="F180" s="43">
        <v>50</v>
      </c>
      <c r="G180" s="43">
        <v>4</v>
      </c>
      <c r="H180" s="43">
        <v>0</v>
      </c>
      <c r="I180" s="43">
        <v>25</v>
      </c>
      <c r="J180" s="43">
        <v>113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41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76</v>
      </c>
      <c r="F182" s="43">
        <v>60</v>
      </c>
      <c r="G182" s="43">
        <v>0</v>
      </c>
      <c r="H182" s="43">
        <v>4</v>
      </c>
      <c r="I182" s="43">
        <v>1</v>
      </c>
      <c r="J182" s="43">
        <v>40</v>
      </c>
      <c r="K182" s="44">
        <v>38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70.180000000000007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3">SUM(G177:G183)</f>
        <v>36</v>
      </c>
      <c r="H184" s="19">
        <f t="shared" si="83"/>
        <v>22</v>
      </c>
      <c r="I184" s="19">
        <f t="shared" si="83"/>
        <v>81</v>
      </c>
      <c r="J184" s="19">
        <f t="shared" si="83"/>
        <v>526</v>
      </c>
      <c r="K184" s="25"/>
      <c r="L184" s="19">
        <f t="shared" ref="L184" si="84">SUM(L177:L183)</f>
        <v>70.180000000000007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82</v>
      </c>
      <c r="F185" s="43">
        <v>60</v>
      </c>
      <c r="G185" s="43">
        <v>1</v>
      </c>
      <c r="H185" s="43">
        <v>4</v>
      </c>
      <c r="I185" s="43">
        <v>3</v>
      </c>
      <c r="J185" s="43">
        <v>46</v>
      </c>
      <c r="K185" s="44">
        <v>14</v>
      </c>
      <c r="L185" s="43"/>
    </row>
    <row r="186" spans="1:12" ht="15">
      <c r="A186" s="23"/>
      <c r="B186" s="15"/>
      <c r="C186" s="11"/>
      <c r="D186" s="7" t="s">
        <v>27</v>
      </c>
      <c r="E186" s="42" t="s">
        <v>77</v>
      </c>
      <c r="F186" s="43">
        <v>200</v>
      </c>
      <c r="G186" s="43">
        <v>5</v>
      </c>
      <c r="H186" s="43">
        <v>6</v>
      </c>
      <c r="I186" s="43">
        <v>12</v>
      </c>
      <c r="J186" s="43">
        <v>119</v>
      </c>
      <c r="K186" s="44">
        <v>201</v>
      </c>
      <c r="L186" s="43"/>
    </row>
    <row r="187" spans="1:12" ht="15">
      <c r="A187" s="23"/>
      <c r="B187" s="15"/>
      <c r="C187" s="11"/>
      <c r="D187" s="7" t="s">
        <v>28</v>
      </c>
      <c r="E187" s="42" t="s">
        <v>78</v>
      </c>
      <c r="F187" s="43">
        <v>165</v>
      </c>
      <c r="G187" s="43">
        <v>7</v>
      </c>
      <c r="H187" s="43">
        <v>1</v>
      </c>
      <c r="I187" s="43">
        <v>3</v>
      </c>
      <c r="J187" s="43">
        <v>47</v>
      </c>
      <c r="K187" s="44">
        <v>244</v>
      </c>
      <c r="L187" s="43"/>
    </row>
    <row r="188" spans="1:12" ht="15">
      <c r="A188" s="23"/>
      <c r="B188" s="15"/>
      <c r="C188" s="11"/>
      <c r="D188" s="7" t="s">
        <v>29</v>
      </c>
      <c r="E188" s="42" t="s">
        <v>54</v>
      </c>
      <c r="F188" s="43">
        <v>150</v>
      </c>
      <c r="G188" s="43">
        <v>3</v>
      </c>
      <c r="H188" s="43">
        <v>5</v>
      </c>
      <c r="I188" s="43">
        <v>20</v>
      </c>
      <c r="J188" s="43">
        <v>137</v>
      </c>
      <c r="K188" s="44">
        <v>694</v>
      </c>
      <c r="L188" s="43"/>
    </row>
    <row r="189" spans="1:12" ht="1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</v>
      </c>
      <c r="H189" s="43">
        <v>0</v>
      </c>
      <c r="I189" s="43">
        <v>25</v>
      </c>
      <c r="J189" s="43">
        <v>94</v>
      </c>
      <c r="K189" s="44">
        <v>868</v>
      </c>
      <c r="L189" s="43"/>
    </row>
    <row r="190" spans="1:12" ht="15">
      <c r="A190" s="23"/>
      <c r="B190" s="15"/>
      <c r="C190" s="11"/>
      <c r="D190" s="7" t="s">
        <v>31</v>
      </c>
      <c r="E190" s="42" t="s">
        <v>47</v>
      </c>
      <c r="F190" s="43">
        <v>50</v>
      </c>
      <c r="G190" s="43">
        <v>4</v>
      </c>
      <c r="H190" s="43">
        <v>0</v>
      </c>
      <c r="I190" s="43">
        <v>25</v>
      </c>
      <c r="J190" s="43">
        <v>113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50</v>
      </c>
      <c r="G191" s="43">
        <v>3</v>
      </c>
      <c r="H191" s="43">
        <v>1</v>
      </c>
      <c r="I191" s="43">
        <v>17</v>
      </c>
      <c r="J191" s="43">
        <v>85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86.74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875</v>
      </c>
      <c r="G194" s="19">
        <f t="shared" ref="G194:J194" si="85">SUM(G185:G193)</f>
        <v>23</v>
      </c>
      <c r="H194" s="19">
        <f t="shared" si="85"/>
        <v>17</v>
      </c>
      <c r="I194" s="19">
        <f t="shared" si="85"/>
        <v>105</v>
      </c>
      <c r="J194" s="19">
        <f t="shared" si="85"/>
        <v>641</v>
      </c>
      <c r="K194" s="25"/>
      <c r="L194" s="19">
        <f t="shared" ref="L194" si="86">SUM(L185:L193)</f>
        <v>86.74</v>
      </c>
    </row>
    <row r="195" spans="1:12" ht="15.75" thickBot="1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1465</v>
      </c>
      <c r="G195" s="32">
        <f t="shared" ref="G195" si="87">G184+G194</f>
        <v>59</v>
      </c>
      <c r="H195" s="32">
        <f t="shared" ref="H195" si="88">H184+H194</f>
        <v>39</v>
      </c>
      <c r="I195" s="32">
        <f t="shared" ref="I195" si="89">I184+I194</f>
        <v>186</v>
      </c>
      <c r="J195" s="32">
        <f t="shared" ref="J195:L195" si="90">J184+J194</f>
        <v>1167</v>
      </c>
      <c r="K195" s="32"/>
      <c r="L195" s="32">
        <f t="shared" si="90"/>
        <v>156.92000000000002</v>
      </c>
    </row>
    <row r="196" spans="1:12" ht="13.5" thickBot="1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1417.5</v>
      </c>
      <c r="G196" s="34">
        <f>(G24+G43+G62+G81+G100+G119+G138+G157+G176+G195)/(IF(G24=0,0,1)+IF(G43=0,0,1)+IF(G62=0,0,1)+IF(G81=0,0,1)+IF(G100=0,0,1)+IF(G119=0,0,1)+IF(G138=0,0,1)+IF(G157=0,0,1)+IF(G176=0,0,1)+IF(G195=0,0,1))</f>
        <v>60.1</v>
      </c>
      <c r="H196" s="34">
        <f>(H24+H43+H62+H81+H100+H119+H138+H157+H176+H195)/(IF(H24=0,0,1)+IF(H43=0,0,1)+IF(H62=0,0,1)+IF(H81=0,0,1)+IF(H100=0,0,1)+IF(H119=0,0,1)+IF(H138=0,0,1)+IF(H157=0,0,1)+IF(H176=0,0,1)+IF(H195=0,0,1))</f>
        <v>47.4</v>
      </c>
      <c r="I196" s="34">
        <f>(I24+I43+I62+I81+I100+I119+I138+I157+I176+I195)/(IF(I24=0,0,1)+IF(I43=0,0,1)+IF(I62=0,0,1)+IF(I81=0,0,1)+IF(I100=0,0,1)+IF(I119=0,0,1)+IF(I138=0,0,1)+IF(I157=0,0,1)+IF(I176=0,0,1)+IF(I195=0,0,1))</f>
        <v>216.5</v>
      </c>
      <c r="J196" s="34">
        <f>(J24+J43+J62+J81+J100+J119+J138+J157+J176+J195)/(IF(J24=0,0,1)+IF(J43=0,0,1)+IF(J62=0,0,1)+IF(J81=0,0,1)+IF(J100=0,0,1)+IF(J119=0,0,1)+IF(J138=0,0,1)+IF(J157=0,0,1)+IF(J176=0,0,1)+IF(J195=0,0,1))</f>
        <v>1472.7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156.92000000000004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Worker</cp:lastModifiedBy>
  <dcterms:created xsi:type="dcterms:W3CDTF">2022-05-16T14:23:56Z</dcterms:created>
  <dcterms:modified xsi:type="dcterms:W3CDTF">2024-08-28T12:40:40Z</dcterms:modified>
</cp:coreProperties>
</file>